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95" l="1"/>
  <c r="H195"/>
  <c r="F195"/>
  <c r="H176"/>
  <c r="J176"/>
  <c r="F176"/>
  <c r="I157"/>
  <c r="J157"/>
  <c r="H157"/>
  <c r="F157"/>
  <c r="G138"/>
  <c r="F138"/>
  <c r="J138"/>
  <c r="H138"/>
  <c r="J119"/>
  <c r="H119"/>
  <c r="F119"/>
  <c r="J100"/>
  <c r="F100"/>
  <c r="H100"/>
  <c r="H81"/>
  <c r="I81"/>
  <c r="F81"/>
  <c r="J81"/>
  <c r="J62"/>
  <c r="F62"/>
  <c r="H43"/>
  <c r="J43"/>
  <c r="F43"/>
  <c r="J24"/>
  <c r="G24"/>
  <c r="G196" s="1"/>
  <c r="I24"/>
  <c r="H24"/>
  <c r="F24"/>
  <c r="I196" l="1"/>
  <c r="J196"/>
  <c r="H196"/>
  <c r="F196"/>
</calcChain>
</file>

<file path=xl/sharedStrings.xml><?xml version="1.0" encoding="utf-8"?>
<sst xmlns="http://schemas.openxmlformats.org/spreadsheetml/2006/main" count="309" uniqueCount="110">
  <si>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</si>
  <si>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</si>
  <si>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</si>
  <si>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</si>
  <si>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</si>
  <si>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</si>
  <si>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</si>
  <si>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</si>
  <si>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</si>
  <si>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</si>
  <si>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</si>
  <si>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</si>
  <si>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</si>
  <si>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</si>
  <si>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</si>
  <si>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</si>
  <si>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</si>
  <si>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</si>
  <si>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</si>
  <si>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</si>
  <si>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</si>
  <si>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</si>
  <si>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</si>
  <si>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</si>
  <si>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</si>
  <si>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</si>
  <si>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</si>
  <si>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</si>
  <si>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</si>
  <si>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</si>
  <si>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</si>
  <si>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</si>
  <si>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</si>
  <si>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</si>
  <si>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</si>
  <si>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</si>
  <si>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</si>
  <si>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</si>
  <si>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</si>
  <si>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"Пятинская СОШ"</t>
  </si>
  <si>
    <t>Рожки отварные</t>
  </si>
  <si>
    <t>Чай с лимоном</t>
  </si>
  <si>
    <t>Хлеб пшеничный</t>
  </si>
  <si>
    <t>Котлета</t>
  </si>
  <si>
    <t>Сыр порционно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</si>
  <si>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</si>
  <si>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</si>
  <si>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</si>
  <si>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</si>
  <si>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</si>
  <si>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Кислота аскорбиновая</t>
  </si>
  <si>
    <t>Каша рисовая молочная</t>
  </si>
  <si>
    <t>Какао с молоком</t>
  </si>
  <si>
    <t>Батон Йодированный</t>
  </si>
  <si>
    <t>Фрукт</t>
  </si>
  <si>
    <t>Сур порционно</t>
  </si>
  <si>
    <t>Винегрет овощной</t>
  </si>
  <si>
    <t>Суп картофельный с вермишелью</t>
  </si>
  <si>
    <t>Котлеты ркбленные из мяса птицы</t>
  </si>
  <si>
    <t>Картофельное пюре</t>
  </si>
  <si>
    <t>Чай с сахаром</t>
  </si>
  <si>
    <t>Тефтели мясные с томатным соусом</t>
  </si>
  <si>
    <t>Каша гречневая вязкая</t>
  </si>
  <si>
    <t>Масло порционное</t>
  </si>
  <si>
    <t>Салат из белокачанной капусты</t>
  </si>
  <si>
    <t>Суп картофельный с горохом</t>
  </si>
  <si>
    <t>Рагу овощное</t>
  </si>
  <si>
    <t>Компот ассорти</t>
  </si>
  <si>
    <t>Омлет натуральный с колбасой</t>
  </si>
  <si>
    <t>Бутерброт с маслом</t>
  </si>
  <si>
    <t>Салат из моркови с сахаром</t>
  </si>
  <si>
    <t>Борщ из свежей капусты</t>
  </si>
  <si>
    <t>Гуляш из говядины</t>
  </si>
  <si>
    <t>Каша гречневая</t>
  </si>
  <si>
    <t>Компот из абрикосов</t>
  </si>
  <si>
    <t>Каша молочная "Дружба"</t>
  </si>
  <si>
    <t>Рыба тушеная с овощами</t>
  </si>
  <si>
    <t>40/10</t>
  </si>
  <si>
    <t>Батон йиодированный</t>
  </si>
  <si>
    <t>Батон йодированный</t>
  </si>
  <si>
    <t>Сыр порционный</t>
  </si>
  <si>
    <t>Кофейный напиток</t>
  </si>
  <si>
    <t>Салат из свеклы отварной</t>
  </si>
  <si>
    <t>Рис отварной</t>
  </si>
  <si>
    <t>Рожкти отварные с сыром</t>
  </si>
  <si>
    <t xml:space="preserve">Фрукт </t>
  </si>
  <si>
    <t xml:space="preserve">Чай с лимоном </t>
  </si>
  <si>
    <t>Икра овощная</t>
  </si>
  <si>
    <t>Борщ из свежей капусты со сметаной</t>
  </si>
  <si>
    <t>Каша рисовая рассыпчатая</t>
  </si>
  <si>
    <t>Гуляш из птицы</t>
  </si>
  <si>
    <t>Запеканка из творога со сгущенкой</t>
  </si>
  <si>
    <t>Каша пшенная молочная</t>
  </si>
  <si>
    <t>Фрикадельки в томатном соусе</t>
  </si>
  <si>
    <t>Сырнико со сметаной</t>
  </si>
  <si>
    <t>150/10</t>
  </si>
  <si>
    <t xml:space="preserve"> 10/40</t>
  </si>
  <si>
    <t>Щи из свежей капусты со сметано</t>
  </si>
  <si>
    <t>Биточки мясные с томатным соусом</t>
  </si>
  <si>
    <t>90/30</t>
  </si>
  <si>
    <t>Котлеты рубленные из мяса птицы</t>
  </si>
  <si>
    <t>Огурцы соленые порционные</t>
  </si>
  <si>
    <t>Жаркое по домашнему</t>
  </si>
  <si>
    <t>Чай с сахаолм</t>
  </si>
  <si>
    <t>Салат из моркови с яблоком</t>
  </si>
  <si>
    <t>Рыба запеченая</t>
  </si>
  <si>
    <t xml:space="preserve">Картоыельное пюре </t>
  </si>
  <si>
    <t>Директор</t>
  </si>
  <si>
    <t>Новикова А.Ю.</t>
  </si>
  <si>
    <t>75/25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</si>
</sst>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F130" sqref="F13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107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108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6</v>
      </c>
      <c r="H6" s="40">
        <v>3</v>
      </c>
      <c r="I6" s="40">
        <v>47</v>
      </c>
      <c r="J6" s="40">
        <v>222</v>
      </c>
      <c r="K6" s="41">
        <v>202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12</v>
      </c>
      <c r="H7" s="43">
        <v>9</v>
      </c>
      <c r="I7" s="43">
        <v>13</v>
      </c>
      <c r="J7" s="43">
        <v>80</v>
      </c>
      <c r="K7" s="44">
        <v>243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185</v>
      </c>
      <c r="G8" s="43">
        <v>0</v>
      </c>
      <c r="H8" s="43">
        <v>0</v>
      </c>
      <c r="I8" s="43">
        <v>12</v>
      </c>
      <c r="J8" s="43">
        <v>51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</v>
      </c>
      <c r="I9" s="43">
        <v>18</v>
      </c>
      <c r="J9" s="43">
        <v>40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15</v>
      </c>
      <c r="G11" s="43">
        <v>4</v>
      </c>
      <c r="H11" s="43">
        <v>4</v>
      </c>
      <c r="I11" s="43">
        <v>0</v>
      </c>
      <c r="J11" s="43">
        <v>54</v>
      </c>
      <c r="K11" s="44">
        <v>15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</v>
      </c>
      <c r="H13" s="19">
        <f t="shared" si="0"/>
        <v>16</v>
      </c>
      <c r="I13" s="19">
        <f t="shared" si="0"/>
        <v>90</v>
      </c>
      <c r="J13" s="19">
        <f t="shared" si="0"/>
        <v>447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</v>
      </c>
      <c r="H14" s="43">
        <v>0</v>
      </c>
      <c r="I14" s="43">
        <v>4</v>
      </c>
      <c r="J14" s="43">
        <v>24</v>
      </c>
      <c r="K14" s="44">
        <v>71</v>
      </c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</v>
      </c>
      <c r="H15" s="43">
        <v>5</v>
      </c>
      <c r="I15" s="43">
        <v>11</v>
      </c>
      <c r="J15" s="43">
        <v>90</v>
      </c>
      <c r="K15" s="44">
        <v>88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200</v>
      </c>
      <c r="G16" s="43">
        <v>23</v>
      </c>
      <c r="H16" s="43">
        <v>21</v>
      </c>
      <c r="I16" s="43">
        <v>40</v>
      </c>
      <c r="J16" s="43">
        <v>182</v>
      </c>
      <c r="K16" s="44">
        <v>291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1800</v>
      </c>
      <c r="G18" s="43">
        <v>0</v>
      </c>
      <c r="H18" s="43">
        <v>0</v>
      </c>
      <c r="I18" s="43">
        <v>18</v>
      </c>
      <c r="J18" s="43">
        <v>105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>
        <v>0</v>
      </c>
      <c r="I19" s="43">
        <v>14</v>
      </c>
      <c r="J19" s="43">
        <v>66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>
        <v>0</v>
      </c>
      <c r="I20" s="43">
        <v>13</v>
      </c>
      <c r="J20" s="43">
        <v>63</v>
      </c>
      <c r="K20" s="44"/>
      <c r="L20" s="43"/>
    </row>
    <row r="21" spans="1:12" ht="15">
      <c r="A21" s="23"/>
      <c r="B21" s="15"/>
      <c r="C21" s="11"/>
      <c r="D21" s="6"/>
      <c r="E21" s="42" t="s">
        <v>50</v>
      </c>
      <c r="F21" s="43">
        <v>3.5000000000000003E-2</v>
      </c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2320.0349999999999</v>
      </c>
      <c r="G23" s="19">
        <f t="shared" ref="G23:J23" si="2">SUM(G14:G22)</f>
        <v>30</v>
      </c>
      <c r="H23" s="19">
        <f t="shared" si="2"/>
        <v>26</v>
      </c>
      <c r="I23" s="19">
        <f t="shared" si="2"/>
        <v>100</v>
      </c>
      <c r="J23" s="19">
        <f t="shared" si="2"/>
        <v>530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2820.0349999999999</v>
      </c>
      <c r="G24" s="32">
        <f t="shared" ref="G24:J24" si="4">G13+G23</f>
        <v>55</v>
      </c>
      <c r="H24" s="32">
        <f t="shared" si="4"/>
        <v>42</v>
      </c>
      <c r="I24" s="32">
        <f t="shared" si="4"/>
        <v>190</v>
      </c>
      <c r="J24" s="32">
        <f t="shared" si="4"/>
        <v>977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4</v>
      </c>
      <c r="H25" s="40">
        <v>4</v>
      </c>
      <c r="I25" s="40">
        <v>30</v>
      </c>
      <c r="J25" s="40">
        <v>161</v>
      </c>
      <c r="K25" s="41">
        <v>175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3</v>
      </c>
      <c r="H27" s="43">
        <v>2</v>
      </c>
      <c r="I27" s="43">
        <v>17</v>
      </c>
      <c r="J27" s="43">
        <v>102</v>
      </c>
      <c r="K27" s="44">
        <v>384</v>
      </c>
      <c r="L27" s="43"/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40</v>
      </c>
      <c r="G28" s="43">
        <v>3</v>
      </c>
      <c r="H28" s="43">
        <v>0</v>
      </c>
      <c r="I28" s="43">
        <v>18</v>
      </c>
      <c r="J28" s="43">
        <v>88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54</v>
      </c>
      <c r="F29" s="43">
        <v>115</v>
      </c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55</v>
      </c>
      <c r="F30" s="43">
        <v>15</v>
      </c>
      <c r="G30" s="43">
        <v>4</v>
      </c>
      <c r="H30" s="43">
        <v>4</v>
      </c>
      <c r="I30" s="43">
        <v>0</v>
      </c>
      <c r="J30" s="43">
        <v>54</v>
      </c>
      <c r="K30" s="44">
        <v>15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</v>
      </c>
      <c r="H32" s="19">
        <f t="shared" ref="H32" si="7">SUM(H25:H31)</f>
        <v>10</v>
      </c>
      <c r="I32" s="19">
        <f t="shared" ref="I32" si="8">SUM(I25:I31)</f>
        <v>65</v>
      </c>
      <c r="J32" s="19">
        <f t="shared" ref="J32:L32" si="9">SUM(J25:J31)</f>
        <v>405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</v>
      </c>
      <c r="H33" s="43">
        <v>4</v>
      </c>
      <c r="I33" s="43">
        <v>6</v>
      </c>
      <c r="J33" s="43">
        <v>64</v>
      </c>
      <c r="K33" s="44">
        <v>67</v>
      </c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</v>
      </c>
      <c r="H34" s="43">
        <v>2</v>
      </c>
      <c r="I34" s="43">
        <v>10</v>
      </c>
      <c r="J34" s="43">
        <v>67</v>
      </c>
      <c r="K34" s="44">
        <v>103</v>
      </c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16</v>
      </c>
      <c r="H35" s="43">
        <v>21</v>
      </c>
      <c r="I35" s="43">
        <v>13</v>
      </c>
      <c r="J35" s="43">
        <v>306</v>
      </c>
      <c r="K35" s="44">
        <v>294</v>
      </c>
      <c r="L35" s="43"/>
    </row>
    <row r="36" spans="1:12" ht="1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3</v>
      </c>
      <c r="I36" s="43">
        <v>23</v>
      </c>
      <c r="J36" s="43">
        <v>142</v>
      </c>
      <c r="K36" s="44">
        <v>128</v>
      </c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</v>
      </c>
      <c r="H37" s="43">
        <v>0</v>
      </c>
      <c r="I37" s="43">
        <v>12</v>
      </c>
      <c r="J37" s="43">
        <v>49</v>
      </c>
      <c r="K37" s="44">
        <v>376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</v>
      </c>
      <c r="H38" s="43">
        <v>0</v>
      </c>
      <c r="I38" s="43">
        <v>13</v>
      </c>
      <c r="J38" s="43">
        <v>66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</v>
      </c>
      <c r="H39" s="43">
        <v>0</v>
      </c>
      <c r="I39" s="43">
        <v>14</v>
      </c>
      <c r="J39" s="43">
        <v>63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</v>
      </c>
      <c r="H42" s="19">
        <f t="shared" ref="H42" si="11">SUM(H33:H41)</f>
        <v>30</v>
      </c>
      <c r="I42" s="19">
        <f t="shared" ref="I42" si="12">SUM(I33:I41)</f>
        <v>91</v>
      </c>
      <c r="J42" s="19">
        <f t="shared" ref="J42:L42" si="13">SUM(J33:J41)</f>
        <v>757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1240</v>
      </c>
      <c r="G43" s="32">
        <f t="shared" ref="G43" si="14">G32+G42</f>
        <v>40</v>
      </c>
      <c r="H43" s="32">
        <f t="shared" ref="H43" si="15">H32+H42</f>
        <v>40</v>
      </c>
      <c r="I43" s="32">
        <f t="shared" ref="I43" si="16">I32+I42</f>
        <v>156</v>
      </c>
      <c r="J43" s="32">
        <f t="shared" ref="J43:L43" si="17">J32+J42</f>
        <v>1162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120</v>
      </c>
      <c r="G44" s="40">
        <v>16</v>
      </c>
      <c r="H44" s="40">
        <v>23</v>
      </c>
      <c r="I44" s="40">
        <v>14</v>
      </c>
      <c r="J44" s="40">
        <v>324</v>
      </c>
      <c r="K44" s="41">
        <v>279</v>
      </c>
      <c r="L44" s="40"/>
    </row>
    <row r="45" spans="1:12" ht="15">
      <c r="A45" s="23"/>
      <c r="B45" s="15"/>
      <c r="C45" s="11"/>
      <c r="D45" s="6"/>
      <c r="E45" s="42" t="s">
        <v>62</v>
      </c>
      <c r="F45" s="43">
        <v>150</v>
      </c>
      <c r="G45" s="43">
        <v>5</v>
      </c>
      <c r="H45" s="43">
        <v>4</v>
      </c>
      <c r="I45" s="43">
        <v>23</v>
      </c>
      <c r="J45" s="43">
        <v>140</v>
      </c>
      <c r="K45" s="44">
        <v>173</v>
      </c>
      <c r="L45" s="43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180</v>
      </c>
      <c r="G46" s="43">
        <v>0</v>
      </c>
      <c r="H46" s="43">
        <v>0</v>
      </c>
      <c r="I46" s="43">
        <v>12</v>
      </c>
      <c r="J46" s="43">
        <v>49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</v>
      </c>
      <c r="I47" s="43">
        <v>18</v>
      </c>
      <c r="J47" s="43">
        <v>88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63</v>
      </c>
      <c r="F49" s="43">
        <v>10</v>
      </c>
      <c r="G49" s="43">
        <v>0</v>
      </c>
      <c r="H49" s="43">
        <v>7</v>
      </c>
      <c r="I49" s="43">
        <v>0</v>
      </c>
      <c r="J49" s="43">
        <v>66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</v>
      </c>
      <c r="H51" s="19">
        <f t="shared" ref="H51" si="19">SUM(H44:H50)</f>
        <v>34</v>
      </c>
      <c r="I51" s="19">
        <f t="shared" ref="I51" si="20">SUM(I44:I50)</f>
        <v>67</v>
      </c>
      <c r="J51" s="19">
        <f t="shared" ref="J51:L51" si="21">SUM(J44:J50)</f>
        <v>667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</v>
      </c>
      <c r="H52" s="43">
        <v>3</v>
      </c>
      <c r="I52" s="43">
        <v>7</v>
      </c>
      <c r="J52" s="43">
        <v>59</v>
      </c>
      <c r="K52" s="44">
        <v>45</v>
      </c>
      <c r="L52" s="43"/>
    </row>
    <row r="53" spans="1:12" ht="1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5</v>
      </c>
      <c r="H53" s="43">
        <v>5</v>
      </c>
      <c r="I53" s="43">
        <v>15</v>
      </c>
      <c r="J53" s="43">
        <v>131</v>
      </c>
      <c r="K53" s="44">
        <v>102</v>
      </c>
      <c r="L53" s="43"/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180</v>
      </c>
      <c r="G54" s="43">
        <v>11</v>
      </c>
      <c r="H54" s="43">
        <v>23</v>
      </c>
      <c r="I54" s="43">
        <v>0</v>
      </c>
      <c r="J54" s="43">
        <v>251</v>
      </c>
      <c r="K54" s="44">
        <v>243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180</v>
      </c>
      <c r="G56" s="43">
        <v>0</v>
      </c>
      <c r="H56" s="43">
        <v>0</v>
      </c>
      <c r="I56" s="43">
        <v>13</v>
      </c>
      <c r="J56" s="43">
        <v>57</v>
      </c>
      <c r="K56" s="44">
        <v>342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2</v>
      </c>
      <c r="H57" s="43">
        <v>0</v>
      </c>
      <c r="I57" s="43">
        <v>14</v>
      </c>
      <c r="J57" s="43">
        <v>66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</v>
      </c>
      <c r="H58" s="43">
        <v>0</v>
      </c>
      <c r="I58" s="43">
        <v>13</v>
      </c>
      <c r="J58" s="43">
        <v>63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</v>
      </c>
      <c r="H61" s="19">
        <f t="shared" ref="H61" si="23">SUM(H52:H60)</f>
        <v>31</v>
      </c>
      <c r="I61" s="19">
        <f t="shared" ref="I61" si="24">SUM(I52:I60)</f>
        <v>62</v>
      </c>
      <c r="J61" s="19">
        <f t="shared" ref="J61:L61" si="25">SUM(J52:J60)</f>
        <v>627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1200</v>
      </c>
      <c r="G62" s="32">
        <f t="shared" ref="G62" si="26">G51+G61</f>
        <v>45</v>
      </c>
      <c r="H62" s="32">
        <f t="shared" ref="H62" si="27">H51+H61</f>
        <v>65</v>
      </c>
      <c r="I62" s="32">
        <f t="shared" ref="I62" si="28">I51+I61</f>
        <v>129</v>
      </c>
      <c r="J62" s="32">
        <f t="shared" ref="J62:L62" si="29">J51+J61</f>
        <v>1294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150</v>
      </c>
      <c r="G63" s="40">
        <v>17</v>
      </c>
      <c r="H63" s="40">
        <v>24</v>
      </c>
      <c r="I63" s="40">
        <v>13</v>
      </c>
      <c r="J63" s="40">
        <v>296</v>
      </c>
      <c r="K63" s="41">
        <v>210</v>
      </c>
      <c r="L63" s="40"/>
    </row>
    <row r="64" spans="1:12" ht="15">
      <c r="A64" s="23"/>
      <c r="B64" s="15"/>
      <c r="C64" s="11"/>
      <c r="D64" s="6"/>
      <c r="E64" s="42" t="s">
        <v>69</v>
      </c>
      <c r="F64" s="43" t="s">
        <v>77</v>
      </c>
      <c r="G64" s="43">
        <v>0</v>
      </c>
      <c r="H64" s="43">
        <v>7</v>
      </c>
      <c r="I64" s="43">
        <v>0</v>
      </c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180</v>
      </c>
      <c r="G65" s="43">
        <v>0</v>
      </c>
      <c r="H65" s="43">
        <v>0</v>
      </c>
      <c r="I65" s="43">
        <v>12</v>
      </c>
      <c r="J65" s="43">
        <v>51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78</v>
      </c>
      <c r="F66" s="43">
        <v>40</v>
      </c>
      <c r="G66" s="43">
        <v>3</v>
      </c>
      <c r="H66" s="43">
        <v>0</v>
      </c>
      <c r="I66" s="43">
        <v>18</v>
      </c>
      <c r="J66" s="43">
        <v>88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100</v>
      </c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20</v>
      </c>
      <c r="H70" s="19">
        <f t="shared" ref="H70" si="31">SUM(H63:H69)</f>
        <v>31</v>
      </c>
      <c r="I70" s="19">
        <f t="shared" ref="I70" si="32">SUM(I63:I69)</f>
        <v>43</v>
      </c>
      <c r="J70" s="19">
        <f t="shared" ref="J70:L70" si="33">SUM(J63:J69)</f>
        <v>435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10</v>
      </c>
      <c r="H71" s="43">
        <v>0</v>
      </c>
      <c r="I71" s="43">
        <v>8</v>
      </c>
      <c r="J71" s="43">
        <v>37</v>
      </c>
      <c r="K71" s="44">
        <v>62</v>
      </c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2</v>
      </c>
      <c r="H72" s="43">
        <v>5</v>
      </c>
      <c r="I72" s="43">
        <v>11</v>
      </c>
      <c r="J72" s="43">
        <v>91</v>
      </c>
      <c r="K72" s="44">
        <v>82</v>
      </c>
      <c r="L72" s="43"/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80</v>
      </c>
      <c r="G73" s="43">
        <v>28</v>
      </c>
      <c r="H73" s="43">
        <v>31</v>
      </c>
      <c r="I73" s="43">
        <v>323</v>
      </c>
      <c r="J73" s="43">
        <v>394</v>
      </c>
      <c r="K73" s="44">
        <v>289</v>
      </c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74</v>
      </c>
      <c r="F75" s="43">
        <v>180</v>
      </c>
      <c r="G75" s="43">
        <v>0</v>
      </c>
      <c r="H75" s="43">
        <v>0</v>
      </c>
      <c r="I75" s="43">
        <v>18</v>
      </c>
      <c r="J75" s="43">
        <v>75</v>
      </c>
      <c r="K75" s="44">
        <v>342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</v>
      </c>
      <c r="H76" s="43">
        <v>0</v>
      </c>
      <c r="I76" s="43">
        <v>14</v>
      </c>
      <c r="J76" s="43">
        <v>66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</v>
      </c>
      <c r="H77" s="43">
        <v>0</v>
      </c>
      <c r="I77" s="43">
        <v>13</v>
      </c>
      <c r="J77" s="43">
        <v>63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44</v>
      </c>
      <c r="H80" s="19">
        <f t="shared" ref="H80" si="35">SUM(H71:H79)</f>
        <v>36</v>
      </c>
      <c r="I80" s="19">
        <f t="shared" ref="I80" si="36">SUM(I71:I79)</f>
        <v>387</v>
      </c>
      <c r="J80" s="19">
        <f t="shared" ref="J80:L80" si="37">SUM(J71:J79)</f>
        <v>726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1200</v>
      </c>
      <c r="G81" s="32">
        <f t="shared" ref="G81" si="38">G70+G80</f>
        <v>64</v>
      </c>
      <c r="H81" s="32">
        <f t="shared" ref="H81" si="39">H70+H80</f>
        <v>67</v>
      </c>
      <c r="I81" s="32">
        <f t="shared" ref="I81" si="40">I70+I80</f>
        <v>430</v>
      </c>
      <c r="J81" s="32">
        <f t="shared" ref="J81:L81" si="41">J70+J80</f>
        <v>1161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170</v>
      </c>
      <c r="G82" s="40">
        <v>4</v>
      </c>
      <c r="H82" s="40">
        <v>5</v>
      </c>
      <c r="I82" s="40">
        <v>24</v>
      </c>
      <c r="J82" s="40">
        <v>162</v>
      </c>
      <c r="K82" s="41">
        <v>174</v>
      </c>
      <c r="L82" s="40"/>
    </row>
    <row r="83" spans="1:12" ht="15">
      <c r="A83" s="23"/>
      <c r="B83" s="15"/>
      <c r="C83" s="11"/>
      <c r="D83" s="6"/>
      <c r="E83" s="51" t="s">
        <v>80</v>
      </c>
      <c r="F83" s="43">
        <v>15</v>
      </c>
      <c r="G83" s="43">
        <v>4</v>
      </c>
      <c r="H83" s="43">
        <v>4</v>
      </c>
      <c r="I83" s="43">
        <v>0</v>
      </c>
      <c r="J83" s="43">
        <v>54</v>
      </c>
      <c r="K83" s="44">
        <v>15</v>
      </c>
      <c r="L83" s="43"/>
    </row>
    <row r="84" spans="1:12" ht="15">
      <c r="A84" s="23"/>
      <c r="B84" s="15"/>
      <c r="C84" s="11"/>
      <c r="D84" s="7" t="s">
        <v>22</v>
      </c>
      <c r="E84" s="42" t="s">
        <v>81</v>
      </c>
      <c r="F84" s="43">
        <v>180</v>
      </c>
      <c r="G84" s="43">
        <v>2</v>
      </c>
      <c r="H84" s="43">
        <v>2</v>
      </c>
      <c r="I84" s="43">
        <v>17</v>
      </c>
      <c r="J84" s="43">
        <v>101</v>
      </c>
      <c r="K84" s="44">
        <v>357</v>
      </c>
      <c r="L84" s="43"/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40</v>
      </c>
      <c r="G85" s="43">
        <v>3</v>
      </c>
      <c r="H85" s="43">
        <v>0</v>
      </c>
      <c r="I85" s="43">
        <v>18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54</v>
      </c>
      <c r="F86" s="43">
        <v>100</v>
      </c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13</v>
      </c>
      <c r="H89" s="19">
        <f t="shared" ref="H89" si="43">SUM(H82:H88)</f>
        <v>11</v>
      </c>
      <c r="I89" s="19">
        <f t="shared" ref="I89" si="44">SUM(I82:I88)</f>
        <v>59</v>
      </c>
      <c r="J89" s="19">
        <f t="shared" ref="J89:L89" si="45">SUM(J82:J88)</f>
        <v>405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50</v>
      </c>
      <c r="G90" s="43">
        <v>1</v>
      </c>
      <c r="H90" s="43">
        <v>3</v>
      </c>
      <c r="I90" s="43">
        <v>6</v>
      </c>
      <c r="J90" s="43">
        <v>57</v>
      </c>
      <c r="K90" s="44">
        <v>52</v>
      </c>
      <c r="L90" s="43"/>
    </row>
    <row r="91" spans="1:12" ht="15">
      <c r="A91" s="23"/>
      <c r="B91" s="15"/>
      <c r="C91" s="11"/>
      <c r="D91" s="7" t="s">
        <v>27</v>
      </c>
      <c r="E91" s="42" t="s">
        <v>46</v>
      </c>
      <c r="F91" s="43">
        <v>200</v>
      </c>
      <c r="G91" s="43">
        <v>2</v>
      </c>
      <c r="H91" s="43">
        <v>5</v>
      </c>
      <c r="I91" s="43">
        <v>10</v>
      </c>
      <c r="J91" s="43">
        <v>90</v>
      </c>
      <c r="K91" s="44">
        <v>88</v>
      </c>
      <c r="L91" s="43"/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15</v>
      </c>
      <c r="H92" s="43">
        <v>23</v>
      </c>
      <c r="I92" s="43">
        <v>12</v>
      </c>
      <c r="J92" s="43">
        <v>316</v>
      </c>
      <c r="K92" s="44">
        <v>268</v>
      </c>
      <c r="L92" s="43"/>
    </row>
    <row r="93" spans="1:12" ht="1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5</v>
      </c>
      <c r="H93" s="43">
        <v>4</v>
      </c>
      <c r="I93" s="43">
        <v>23</v>
      </c>
      <c r="J93" s="43">
        <v>140</v>
      </c>
      <c r="K93" s="44">
        <v>173</v>
      </c>
      <c r="L93" s="43"/>
    </row>
    <row r="94" spans="1:12" ht="15">
      <c r="A94" s="23"/>
      <c r="B94" s="15"/>
      <c r="C94" s="11"/>
      <c r="D94" s="7" t="s">
        <v>30</v>
      </c>
      <c r="E94" s="42" t="s">
        <v>67</v>
      </c>
      <c r="F94" s="43">
        <v>180</v>
      </c>
      <c r="G94" s="43">
        <v>0</v>
      </c>
      <c r="H94" s="43">
        <v>0</v>
      </c>
      <c r="I94" s="43">
        <v>13</v>
      </c>
      <c r="J94" s="43">
        <v>57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</v>
      </c>
      <c r="H95" s="43">
        <v>0</v>
      </c>
      <c r="I95" s="43">
        <v>14</v>
      </c>
      <c r="J95" s="43">
        <v>66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</v>
      </c>
      <c r="H96" s="43">
        <v>0</v>
      </c>
      <c r="I96" s="43">
        <v>13</v>
      </c>
      <c r="J96" s="43">
        <v>63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27</v>
      </c>
      <c r="H99" s="19">
        <f t="shared" ref="H99" si="47">SUM(H90:H98)</f>
        <v>35</v>
      </c>
      <c r="I99" s="19">
        <f t="shared" ref="I99" si="48">SUM(I90:I98)</f>
        <v>91</v>
      </c>
      <c r="J99" s="19">
        <f t="shared" ref="J99:L99" si="49">SUM(J90:J98)</f>
        <v>789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1245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150</v>
      </c>
      <c r="J100" s="32">
        <f t="shared" ref="J100:L100" si="53">J89+J99</f>
        <v>1194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150</v>
      </c>
      <c r="G101" s="40">
        <v>11</v>
      </c>
      <c r="H101" s="40">
        <v>9</v>
      </c>
      <c r="I101" s="40">
        <v>43</v>
      </c>
      <c r="J101" s="40">
        <v>277</v>
      </c>
      <c r="K101" s="41">
        <v>204</v>
      </c>
      <c r="L101" s="40"/>
    </row>
    <row r="102" spans="1:12" ht="15">
      <c r="A102" s="23"/>
      <c r="B102" s="15"/>
      <c r="C102" s="11"/>
      <c r="D102" s="6"/>
      <c r="E102" s="42" t="s">
        <v>69</v>
      </c>
      <c r="F102" s="43">
        <v>50</v>
      </c>
      <c r="G102" s="43">
        <v>0</v>
      </c>
      <c r="H102" s="43">
        <v>7</v>
      </c>
      <c r="I102" s="43">
        <v>0</v>
      </c>
      <c r="J102" s="43">
        <v>66</v>
      </c>
      <c r="K102" s="44">
        <v>1</v>
      </c>
      <c r="L102" s="43"/>
    </row>
    <row r="103" spans="1:12" ht="15">
      <c r="A103" s="23"/>
      <c r="B103" s="15"/>
      <c r="C103" s="11"/>
      <c r="D103" s="7" t="s">
        <v>22</v>
      </c>
      <c r="E103" s="42" t="s">
        <v>86</v>
      </c>
      <c r="F103" s="43">
        <v>180</v>
      </c>
      <c r="G103" s="43">
        <v>0</v>
      </c>
      <c r="H103" s="43">
        <v>0</v>
      </c>
      <c r="I103" s="43">
        <v>12</v>
      </c>
      <c r="J103" s="43">
        <v>51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</v>
      </c>
      <c r="H104" s="43">
        <v>0</v>
      </c>
      <c r="I104" s="43">
        <v>19</v>
      </c>
      <c r="J104" s="43">
        <v>88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85</v>
      </c>
      <c r="F105" s="43">
        <v>100</v>
      </c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74</v>
      </c>
      <c r="J108" s="19">
        <f t="shared" si="54"/>
        <v>482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50</v>
      </c>
      <c r="G109" s="43">
        <v>1</v>
      </c>
      <c r="H109" s="43">
        <v>5</v>
      </c>
      <c r="I109" s="43">
        <v>5</v>
      </c>
      <c r="J109" s="43">
        <v>82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2</v>
      </c>
      <c r="H110" s="43">
        <v>5</v>
      </c>
      <c r="I110" s="43">
        <v>10</v>
      </c>
      <c r="J110" s="43">
        <v>90</v>
      </c>
      <c r="K110" s="44">
        <v>82</v>
      </c>
      <c r="L110" s="43"/>
    </row>
    <row r="111" spans="1:12" ht="15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43">
        <v>13</v>
      </c>
      <c r="H111" s="43">
        <v>12</v>
      </c>
      <c r="I111" s="43">
        <v>4</v>
      </c>
      <c r="J111" s="43">
        <v>181</v>
      </c>
      <c r="K111" s="44">
        <v>260</v>
      </c>
      <c r="L111" s="43"/>
    </row>
    <row r="112" spans="1:12" ht="1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4</v>
      </c>
      <c r="H112" s="43">
        <v>2</v>
      </c>
      <c r="I112" s="43">
        <v>37</v>
      </c>
      <c r="J112" s="43">
        <v>187</v>
      </c>
      <c r="K112" s="44">
        <v>171</v>
      </c>
      <c r="L112" s="43"/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180</v>
      </c>
      <c r="G113" s="43">
        <v>0</v>
      </c>
      <c r="H113" s="43">
        <v>0</v>
      </c>
      <c r="I113" s="43">
        <v>18</v>
      </c>
      <c r="J113" s="43">
        <v>75</v>
      </c>
      <c r="K113" s="44">
        <v>348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</v>
      </c>
      <c r="H114" s="43">
        <v>0</v>
      </c>
      <c r="I114" s="43">
        <v>13</v>
      </c>
      <c r="J114" s="43">
        <v>66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>
        <v>1</v>
      </c>
      <c r="I115" s="43">
        <v>12</v>
      </c>
      <c r="J115" s="43">
        <v>53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24</v>
      </c>
      <c r="H118" s="19">
        <f t="shared" si="56"/>
        <v>25</v>
      </c>
      <c r="I118" s="19">
        <f t="shared" si="56"/>
        <v>99</v>
      </c>
      <c r="J118" s="19">
        <f t="shared" si="56"/>
        <v>734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1250</v>
      </c>
      <c r="G119" s="32">
        <f t="shared" ref="G119" si="58">G108+G118</f>
        <v>38</v>
      </c>
      <c r="H119" s="32">
        <f t="shared" ref="H119" si="59">H108+H118</f>
        <v>41</v>
      </c>
      <c r="I119" s="32">
        <f t="shared" ref="I119" si="60">I108+I118</f>
        <v>173</v>
      </c>
      <c r="J119" s="32">
        <f t="shared" ref="J119:L119" si="61">J108+J118</f>
        <v>1216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80</v>
      </c>
      <c r="G120" s="40">
        <v>27</v>
      </c>
      <c r="H120" s="40">
        <v>18</v>
      </c>
      <c r="I120" s="40">
        <v>32</v>
      </c>
      <c r="J120" s="40">
        <v>280</v>
      </c>
      <c r="K120" s="41">
        <v>173</v>
      </c>
      <c r="L120" s="40"/>
    </row>
    <row r="121" spans="1:12" ht="15">
      <c r="A121" s="14"/>
      <c r="B121" s="15"/>
      <c r="C121" s="11"/>
      <c r="D121" s="6"/>
      <c r="E121" s="42" t="s">
        <v>92</v>
      </c>
      <c r="F121" s="43">
        <v>150</v>
      </c>
      <c r="G121" s="43">
        <v>7</v>
      </c>
      <c r="H121" s="43">
        <v>5</v>
      </c>
      <c r="I121" s="43">
        <v>34</v>
      </c>
      <c r="J121" s="43">
        <v>210</v>
      </c>
      <c r="K121" s="44">
        <v>173</v>
      </c>
      <c r="L121" s="43"/>
    </row>
    <row r="122" spans="1:12" ht="15">
      <c r="A122" s="14"/>
      <c r="B122" s="15"/>
      <c r="C122" s="11"/>
      <c r="D122" s="7" t="s">
        <v>22</v>
      </c>
      <c r="E122" s="42" t="s">
        <v>81</v>
      </c>
      <c r="F122" s="43">
        <v>180</v>
      </c>
      <c r="G122" s="43">
        <v>2</v>
      </c>
      <c r="H122" s="43">
        <v>2</v>
      </c>
      <c r="I122" s="43">
        <v>17</v>
      </c>
      <c r="J122" s="43">
        <v>101</v>
      </c>
      <c r="K122" s="44">
        <v>384</v>
      </c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36</v>
      </c>
      <c r="H127" s="19">
        <f t="shared" si="62"/>
        <v>25</v>
      </c>
      <c r="I127" s="19">
        <f t="shared" si="62"/>
        <v>83</v>
      </c>
      <c r="J127" s="19">
        <f t="shared" si="62"/>
        <v>591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50</v>
      </c>
      <c r="G128" s="43">
        <v>1</v>
      </c>
      <c r="H128" s="43">
        <v>3</v>
      </c>
      <c r="I128" s="43">
        <v>7</v>
      </c>
      <c r="J128" s="43">
        <v>59</v>
      </c>
      <c r="K128" s="44">
        <v>45</v>
      </c>
      <c r="L128" s="43"/>
    </row>
    <row r="129" spans="1:12" ht="15">
      <c r="A129" s="14"/>
      <c r="B129" s="15"/>
      <c r="C129" s="11"/>
      <c r="D129" s="7" t="s">
        <v>27</v>
      </c>
      <c r="E129" s="42" t="s">
        <v>57</v>
      </c>
      <c r="F129" s="43">
        <v>180</v>
      </c>
      <c r="G129" s="43">
        <v>2</v>
      </c>
      <c r="H129" s="43">
        <v>2</v>
      </c>
      <c r="I129" s="43">
        <v>10</v>
      </c>
      <c r="J129" s="43">
        <v>67</v>
      </c>
      <c r="K129" s="44">
        <v>103</v>
      </c>
      <c r="L129" s="43"/>
    </row>
    <row r="130" spans="1:12" ht="15">
      <c r="A130" s="14"/>
      <c r="B130" s="15"/>
      <c r="C130" s="11"/>
      <c r="D130" s="7" t="s">
        <v>28</v>
      </c>
      <c r="E130" s="42" t="s">
        <v>93</v>
      </c>
      <c r="F130" s="43" t="s">
        <v>109</v>
      </c>
      <c r="G130" s="43">
        <v>11</v>
      </c>
      <c r="H130" s="43">
        <v>12</v>
      </c>
      <c r="I130" s="43">
        <v>14</v>
      </c>
      <c r="J130" s="43">
        <v>203</v>
      </c>
      <c r="K130" s="44">
        <v>243</v>
      </c>
      <c r="L130" s="43"/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</v>
      </c>
      <c r="H131" s="43">
        <v>4</v>
      </c>
      <c r="I131" s="43">
        <v>23</v>
      </c>
      <c r="J131" s="43">
        <v>40</v>
      </c>
      <c r="K131" s="44">
        <v>173</v>
      </c>
      <c r="L131" s="43"/>
    </row>
    <row r="132" spans="1:12" ht="15">
      <c r="A132" s="14"/>
      <c r="B132" s="15"/>
      <c r="C132" s="11"/>
      <c r="D132" s="7" t="s">
        <v>30</v>
      </c>
      <c r="E132" s="42" t="s">
        <v>41</v>
      </c>
      <c r="F132" s="43">
        <v>180</v>
      </c>
      <c r="G132" s="43">
        <v>0</v>
      </c>
      <c r="H132" s="43">
        <v>0</v>
      </c>
      <c r="I132" s="43">
        <v>12</v>
      </c>
      <c r="J132" s="43">
        <v>51</v>
      </c>
      <c r="K132" s="44">
        <v>377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0</v>
      </c>
      <c r="I133" s="43">
        <v>14</v>
      </c>
      <c r="J133" s="43">
        <v>66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</v>
      </c>
      <c r="H134" s="43">
        <v>0</v>
      </c>
      <c r="I134" s="43">
        <v>13</v>
      </c>
      <c r="J134" s="43">
        <v>63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620</v>
      </c>
      <c r="G137" s="19">
        <f t="shared" ref="G137:J137" si="64">SUM(G128:G136)</f>
        <v>23</v>
      </c>
      <c r="H137" s="19">
        <f t="shared" si="64"/>
        <v>21</v>
      </c>
      <c r="I137" s="19">
        <f t="shared" si="64"/>
        <v>93</v>
      </c>
      <c r="J137" s="19">
        <f t="shared" si="64"/>
        <v>549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1130</v>
      </c>
      <c r="G138" s="32">
        <f t="shared" ref="G138" si="66">G127+G137</f>
        <v>59</v>
      </c>
      <c r="H138" s="32">
        <f t="shared" ref="H138" si="67">H127+H137</f>
        <v>46</v>
      </c>
      <c r="I138" s="32">
        <f t="shared" ref="I138" si="68">I127+I137</f>
        <v>176</v>
      </c>
      <c r="J138" s="32">
        <f t="shared" ref="J138:L138" si="69">J127+J137</f>
        <v>1140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 t="s">
        <v>95</v>
      </c>
      <c r="G139" s="40">
        <v>28</v>
      </c>
      <c r="H139" s="40">
        <v>20</v>
      </c>
      <c r="I139" s="40">
        <v>17</v>
      </c>
      <c r="J139" s="40">
        <v>357</v>
      </c>
      <c r="K139" s="41">
        <v>223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180</v>
      </c>
      <c r="G141" s="43">
        <v>0</v>
      </c>
      <c r="H141" s="43">
        <v>0</v>
      </c>
      <c r="I141" s="43">
        <v>12</v>
      </c>
      <c r="J141" s="43">
        <v>49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69</v>
      </c>
      <c r="F142" s="43" t="s">
        <v>96</v>
      </c>
      <c r="G142" s="43">
        <v>0</v>
      </c>
      <c r="H142" s="43">
        <v>7</v>
      </c>
      <c r="I142" s="43">
        <v>0</v>
      </c>
      <c r="J142" s="43">
        <v>66</v>
      </c>
      <c r="K142" s="44">
        <v>1</v>
      </c>
      <c r="L142" s="43"/>
    </row>
    <row r="143" spans="1:12" ht="15">
      <c r="A143" s="23"/>
      <c r="B143" s="15"/>
      <c r="C143" s="11"/>
      <c r="D143" s="7" t="s">
        <v>24</v>
      </c>
      <c r="E143" s="42" t="s">
        <v>54</v>
      </c>
      <c r="F143" s="43">
        <v>110</v>
      </c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290</v>
      </c>
      <c r="G146" s="19">
        <f t="shared" ref="G146:J146" si="70">SUM(G139:G145)</f>
        <v>28</v>
      </c>
      <c r="H146" s="19">
        <f t="shared" si="70"/>
        <v>27</v>
      </c>
      <c r="I146" s="19">
        <f t="shared" si="70"/>
        <v>29</v>
      </c>
      <c r="J146" s="19">
        <f t="shared" si="70"/>
        <v>472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50</v>
      </c>
      <c r="G147" s="43">
        <v>1</v>
      </c>
      <c r="H147" s="43">
        <v>4</v>
      </c>
      <c r="I147" s="43">
        <v>6</v>
      </c>
      <c r="J147" s="43">
        <v>64</v>
      </c>
      <c r="K147" s="44">
        <v>67</v>
      </c>
      <c r="L147" s="43"/>
    </row>
    <row r="148" spans="1:12" ht="15">
      <c r="A148" s="23"/>
      <c r="B148" s="15"/>
      <c r="C148" s="11"/>
      <c r="D148" s="7" t="s">
        <v>27</v>
      </c>
      <c r="E148" s="42" t="s">
        <v>97</v>
      </c>
      <c r="F148" s="43">
        <v>180</v>
      </c>
      <c r="G148" s="43">
        <v>1</v>
      </c>
      <c r="H148" s="43">
        <v>5</v>
      </c>
      <c r="I148" s="43">
        <v>10</v>
      </c>
      <c r="J148" s="43">
        <v>90</v>
      </c>
      <c r="K148" s="44">
        <v>88</v>
      </c>
      <c r="L148" s="43"/>
    </row>
    <row r="149" spans="1:12" ht="15">
      <c r="A149" s="23"/>
      <c r="B149" s="15"/>
      <c r="C149" s="11"/>
      <c r="D149" s="7" t="s">
        <v>28</v>
      </c>
      <c r="E149" s="42" t="s">
        <v>98</v>
      </c>
      <c r="F149" s="43" t="s">
        <v>99</v>
      </c>
      <c r="G149" s="43">
        <v>16</v>
      </c>
      <c r="H149" s="43">
        <v>28</v>
      </c>
      <c r="I149" s="43">
        <v>14</v>
      </c>
      <c r="J149" s="43">
        <v>371</v>
      </c>
      <c r="K149" s="44">
        <v>268</v>
      </c>
      <c r="L149" s="43"/>
    </row>
    <row r="150" spans="1:12" ht="1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5</v>
      </c>
      <c r="H150" s="43">
        <v>5</v>
      </c>
      <c r="I150" s="43">
        <v>58</v>
      </c>
      <c r="J150" s="43">
        <v>270</v>
      </c>
      <c r="K150" s="44">
        <v>202</v>
      </c>
      <c r="L150" s="43"/>
    </row>
    <row r="151" spans="1:12" ht="15">
      <c r="A151" s="23"/>
      <c r="B151" s="15"/>
      <c r="C151" s="11"/>
      <c r="D151" s="7" t="s">
        <v>30</v>
      </c>
      <c r="E151" s="42" t="s">
        <v>67</v>
      </c>
      <c r="F151" s="43">
        <v>180</v>
      </c>
      <c r="G151" s="43">
        <v>0</v>
      </c>
      <c r="H151" s="43">
        <v>0</v>
      </c>
      <c r="I151" s="43">
        <v>13</v>
      </c>
      <c r="J151" s="43">
        <v>57</v>
      </c>
      <c r="K151" s="44">
        <v>342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</v>
      </c>
      <c r="H152" s="43">
        <v>0</v>
      </c>
      <c r="I152" s="43">
        <v>14</v>
      </c>
      <c r="J152" s="43">
        <v>66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</v>
      </c>
      <c r="H153" s="43">
        <v>0</v>
      </c>
      <c r="I153" s="43">
        <v>13</v>
      </c>
      <c r="J153" s="43">
        <v>63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72">SUM(G147:G155)</f>
        <v>27</v>
      </c>
      <c r="H156" s="19">
        <f t="shared" si="72"/>
        <v>42</v>
      </c>
      <c r="I156" s="19">
        <f t="shared" si="72"/>
        <v>128</v>
      </c>
      <c r="J156" s="19">
        <f t="shared" si="72"/>
        <v>981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910</v>
      </c>
      <c r="G157" s="32">
        <f t="shared" ref="G157" si="74">G146+G156</f>
        <v>55</v>
      </c>
      <c r="H157" s="32">
        <f t="shared" ref="H157" si="75">H146+H156</f>
        <v>69</v>
      </c>
      <c r="I157" s="32">
        <f t="shared" ref="I157" si="76">I146+I156</f>
        <v>157</v>
      </c>
      <c r="J157" s="32">
        <f t="shared" ref="J157:L157" si="77">J146+J156</f>
        <v>1453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90</v>
      </c>
      <c r="G158" s="40">
        <v>18</v>
      </c>
      <c r="H158" s="40">
        <v>24</v>
      </c>
      <c r="I158" s="40">
        <v>14</v>
      </c>
      <c r="J158" s="40">
        <v>306</v>
      </c>
      <c r="K158" s="41">
        <v>294</v>
      </c>
      <c r="L158" s="40"/>
    </row>
    <row r="159" spans="1:12" ht="15">
      <c r="A159" s="23"/>
      <c r="B159" s="15"/>
      <c r="C159" s="11"/>
      <c r="D159" s="6"/>
      <c r="E159" s="42" t="s">
        <v>89</v>
      </c>
      <c r="F159" s="43">
        <v>150</v>
      </c>
      <c r="G159" s="43">
        <v>5</v>
      </c>
      <c r="H159" s="43">
        <v>5</v>
      </c>
      <c r="I159" s="43">
        <v>44</v>
      </c>
      <c r="J159" s="43">
        <v>214</v>
      </c>
      <c r="K159" s="44">
        <v>171</v>
      </c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180</v>
      </c>
      <c r="G160" s="43">
        <v>0</v>
      </c>
      <c r="H160" s="43">
        <v>0</v>
      </c>
      <c r="I160" s="43">
        <v>12</v>
      </c>
      <c r="J160" s="43">
        <v>51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69</v>
      </c>
      <c r="F161" s="52">
        <v>14885</v>
      </c>
      <c r="G161" s="43">
        <v>0</v>
      </c>
      <c r="H161" s="43">
        <v>7</v>
      </c>
      <c r="I161" s="43">
        <v>0</v>
      </c>
      <c r="J161" s="43">
        <v>66</v>
      </c>
      <c r="K161" s="44">
        <v>1</v>
      </c>
      <c r="L161" s="43"/>
    </row>
    <row r="162" spans="1:12" ht="15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42</v>
      </c>
      <c r="F163" s="43">
        <v>30</v>
      </c>
      <c r="G163" s="43">
        <v>3</v>
      </c>
      <c r="H163" s="43">
        <v>0</v>
      </c>
      <c r="I163" s="43">
        <v>18</v>
      </c>
      <c r="J163" s="43">
        <v>88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15435</v>
      </c>
      <c r="G165" s="19">
        <f t="shared" ref="G165:J165" si="78">SUM(G158:G164)</f>
        <v>26</v>
      </c>
      <c r="H165" s="19">
        <f t="shared" si="78"/>
        <v>36</v>
      </c>
      <c r="I165" s="19">
        <f t="shared" si="78"/>
        <v>88</v>
      </c>
      <c r="J165" s="19">
        <f t="shared" si="78"/>
        <v>725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1</v>
      </c>
      <c r="H166" s="43">
        <v>0</v>
      </c>
      <c r="I166" s="43">
        <v>1</v>
      </c>
      <c r="J166" s="43">
        <v>11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5</v>
      </c>
      <c r="H167" s="43">
        <v>5</v>
      </c>
      <c r="I167" s="43">
        <v>15</v>
      </c>
      <c r="J167" s="43">
        <v>131</v>
      </c>
      <c r="K167" s="44">
        <v>102</v>
      </c>
      <c r="L167" s="43"/>
    </row>
    <row r="168" spans="1:12" ht="15">
      <c r="A168" s="23"/>
      <c r="B168" s="15"/>
      <c r="C168" s="11"/>
      <c r="D168" s="7" t="s">
        <v>28</v>
      </c>
      <c r="E168" s="42" t="s">
        <v>102</v>
      </c>
      <c r="F168" s="43">
        <v>200</v>
      </c>
      <c r="G168" s="43">
        <v>21</v>
      </c>
      <c r="H168" s="43">
        <v>21</v>
      </c>
      <c r="I168" s="43">
        <v>23</v>
      </c>
      <c r="J168" s="43">
        <v>378</v>
      </c>
      <c r="K168" s="44">
        <v>259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74</v>
      </c>
      <c r="F170" s="43">
        <v>180</v>
      </c>
      <c r="G170" s="43">
        <v>0</v>
      </c>
      <c r="H170" s="43">
        <v>0</v>
      </c>
      <c r="I170" s="43">
        <v>18</v>
      </c>
      <c r="J170" s="43">
        <v>75</v>
      </c>
      <c r="K170" s="44">
        <v>348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</v>
      </c>
      <c r="H171" s="43">
        <v>0</v>
      </c>
      <c r="I171" s="43">
        <v>12</v>
      </c>
      <c r="J171" s="43">
        <v>63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</v>
      </c>
      <c r="H172" s="43">
        <v>0</v>
      </c>
      <c r="I172" s="43">
        <v>14</v>
      </c>
      <c r="J172" s="43">
        <v>66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31</v>
      </c>
      <c r="H175" s="19">
        <f t="shared" si="80"/>
        <v>26</v>
      </c>
      <c r="I175" s="19">
        <f t="shared" si="80"/>
        <v>83</v>
      </c>
      <c r="J175" s="19">
        <f t="shared" si="80"/>
        <v>724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16135</v>
      </c>
      <c r="G176" s="32">
        <f t="shared" ref="G176" si="82">G165+G175</f>
        <v>57</v>
      </c>
      <c r="H176" s="32">
        <f t="shared" ref="H176" si="83">H165+H175</f>
        <v>62</v>
      </c>
      <c r="I176" s="32">
        <f t="shared" ref="I176" si="84">I165+I175</f>
        <v>171</v>
      </c>
      <c r="J176" s="32">
        <f t="shared" ref="J176:L176" si="85">J165+J175</f>
        <v>1449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150</v>
      </c>
      <c r="G177" s="40">
        <v>4</v>
      </c>
      <c r="H177" s="40">
        <v>5</v>
      </c>
      <c r="I177" s="40">
        <v>24</v>
      </c>
      <c r="J177" s="40">
        <v>162</v>
      </c>
      <c r="K177" s="41">
        <v>175</v>
      </c>
      <c r="L177" s="40"/>
    </row>
    <row r="178" spans="1:12" ht="15">
      <c r="A178" s="23"/>
      <c r="B178" s="15"/>
      <c r="C178" s="11"/>
      <c r="D178" s="6"/>
      <c r="E178" s="42" t="s">
        <v>80</v>
      </c>
      <c r="F178" s="43">
        <v>15</v>
      </c>
      <c r="G178" s="43">
        <v>4</v>
      </c>
      <c r="H178" s="43">
        <v>4</v>
      </c>
      <c r="I178" s="43">
        <v>0</v>
      </c>
      <c r="J178" s="43">
        <v>54</v>
      </c>
      <c r="K178" s="44">
        <v>15</v>
      </c>
      <c r="L178" s="43"/>
    </row>
    <row r="179" spans="1:12" ht="15">
      <c r="A179" s="23"/>
      <c r="B179" s="15"/>
      <c r="C179" s="11"/>
      <c r="D179" s="7" t="s">
        <v>22</v>
      </c>
      <c r="E179" s="42" t="s">
        <v>103</v>
      </c>
      <c r="F179" s="43">
        <v>180</v>
      </c>
      <c r="G179" s="43">
        <v>0</v>
      </c>
      <c r="H179" s="43">
        <v>0</v>
      </c>
      <c r="I179" s="43">
        <v>12</v>
      </c>
      <c r="J179" s="43">
        <v>49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79</v>
      </c>
      <c r="F180" s="43">
        <v>40</v>
      </c>
      <c r="G180" s="43">
        <v>3</v>
      </c>
      <c r="H180" s="43">
        <v>0</v>
      </c>
      <c r="I180" s="43">
        <v>18</v>
      </c>
      <c r="J180" s="43">
        <v>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54</v>
      </c>
      <c r="F181" s="43">
        <v>120</v>
      </c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1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11</v>
      </c>
      <c r="H184" s="19">
        <f t="shared" si="86"/>
        <v>9</v>
      </c>
      <c r="I184" s="19">
        <f t="shared" si="86"/>
        <v>54</v>
      </c>
      <c r="J184" s="19">
        <f t="shared" si="86"/>
        <v>273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50</v>
      </c>
      <c r="G185" s="43">
        <v>1</v>
      </c>
      <c r="H185" s="43">
        <v>3</v>
      </c>
      <c r="I185" s="43">
        <v>63</v>
      </c>
      <c r="J185" s="43">
        <v>63</v>
      </c>
      <c r="K185" s="44">
        <v>65</v>
      </c>
      <c r="L185" s="43"/>
    </row>
    <row r="186" spans="1:12" ht="15">
      <c r="A186" s="23"/>
      <c r="B186" s="15"/>
      <c r="C186" s="11"/>
      <c r="D186" s="7" t="s">
        <v>27</v>
      </c>
      <c r="E186" s="42" t="s">
        <v>88</v>
      </c>
      <c r="F186" s="43">
        <v>180</v>
      </c>
      <c r="G186" s="43">
        <v>2</v>
      </c>
      <c r="H186" s="43">
        <v>5</v>
      </c>
      <c r="I186" s="43">
        <v>11</v>
      </c>
      <c r="J186" s="43">
        <v>92</v>
      </c>
      <c r="K186" s="44">
        <v>82</v>
      </c>
      <c r="L186" s="43"/>
    </row>
    <row r="187" spans="1:12" ht="15">
      <c r="A187" s="23"/>
      <c r="B187" s="15"/>
      <c r="C187" s="11"/>
      <c r="D187" s="7" t="s">
        <v>28</v>
      </c>
      <c r="E187" s="42" t="s">
        <v>105</v>
      </c>
      <c r="F187" s="43">
        <v>90</v>
      </c>
      <c r="G187" s="43">
        <v>25</v>
      </c>
      <c r="H187" s="43">
        <v>6</v>
      </c>
      <c r="I187" s="43">
        <v>3</v>
      </c>
      <c r="J187" s="43">
        <v>173</v>
      </c>
      <c r="K187" s="44">
        <v>534</v>
      </c>
      <c r="L187" s="43"/>
    </row>
    <row r="188" spans="1:12" ht="15">
      <c r="A188" s="23"/>
      <c r="B188" s="15"/>
      <c r="C188" s="11"/>
      <c r="D188" s="7" t="s">
        <v>29</v>
      </c>
      <c r="E188" s="42" t="s">
        <v>106</v>
      </c>
      <c r="F188" s="43">
        <v>150</v>
      </c>
      <c r="G188" s="43">
        <v>3</v>
      </c>
      <c r="H188" s="43">
        <v>4</v>
      </c>
      <c r="I188" s="43">
        <v>23</v>
      </c>
      <c r="J188" s="43">
        <v>142</v>
      </c>
      <c r="K188" s="44">
        <v>128</v>
      </c>
      <c r="L188" s="43"/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180</v>
      </c>
      <c r="G189" s="43">
        <v>0</v>
      </c>
      <c r="H189" s="43">
        <v>0</v>
      </c>
      <c r="I189" s="43">
        <v>14</v>
      </c>
      <c r="J189" s="43">
        <v>56</v>
      </c>
      <c r="K189" s="44">
        <v>342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</v>
      </c>
      <c r="H190" s="43">
        <v>0</v>
      </c>
      <c r="I190" s="43">
        <v>14</v>
      </c>
      <c r="J190" s="43">
        <v>66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</v>
      </c>
      <c r="H191" s="43">
        <v>0</v>
      </c>
      <c r="I191" s="43">
        <v>13</v>
      </c>
      <c r="J191" s="43">
        <v>63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35</v>
      </c>
      <c r="H194" s="19">
        <f t="shared" si="88"/>
        <v>18</v>
      </c>
      <c r="I194" s="19">
        <f t="shared" si="88"/>
        <v>141</v>
      </c>
      <c r="J194" s="19">
        <f t="shared" si="88"/>
        <v>655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1215</v>
      </c>
      <c r="G195" s="32">
        <f t="shared" ref="G195" si="90">G184+G194</f>
        <v>46</v>
      </c>
      <c r="H195" s="32">
        <f t="shared" ref="H195" si="91">H184+H194</f>
        <v>27</v>
      </c>
      <c r="I195" s="32">
        <f t="shared" ref="I195" si="92">I184+I194</f>
        <v>195</v>
      </c>
      <c r="J195" s="32">
        <f t="shared" ref="J195:L195" si="93">J184+J194</f>
        <v>928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2834.5034999999998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</v>
      </c>
      <c r="H196" s="34">
        <f t="shared" si="94"/>
        <v>50.5</v>
      </c>
      <c r="I196" s="34">
        <f t="shared" si="94"/>
        <v>192.7</v>
      </c>
      <c r="J196" s="34">
        <f t="shared" si="94"/>
        <v>1197.4000000000001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2023-10-20T17:24:22Z</dcterms:modified>
</cp:coreProperties>
</file>